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894575\Desktop\"/>
    </mc:Choice>
  </mc:AlternateContent>
  <bookViews>
    <workbookView xWindow="0" yWindow="300" windowWidth="19440" windowHeight="8955"/>
  </bookViews>
  <sheets>
    <sheet name="利用証明書" sheetId="2" r:id="rId1"/>
    <sheet name="申請書（１日目）" sheetId="1" r:id="rId2"/>
    <sheet name="申請書（２日目）" sheetId="5" r:id="rId3"/>
    <sheet name="申請書（３日目）" sheetId="4" r:id="rId4"/>
  </sheets>
  <definedNames>
    <definedName name="_xlnm.Print_Area" localSheetId="1">'申請書（１日目）'!$A$1:$R$25</definedName>
    <definedName name="_xlnm.Print_Area" localSheetId="2">'申請書（２日目）'!$A$1:$R$25</definedName>
    <definedName name="_xlnm.Print_Area" localSheetId="3">'申請書（３日目）'!$A$1:$R$25</definedName>
  </definedNames>
  <calcPr calcId="162913"/>
</workbook>
</file>

<file path=xl/calcChain.xml><?xml version="1.0" encoding="utf-8"?>
<calcChain xmlns="http://schemas.openxmlformats.org/spreadsheetml/2006/main">
  <c r="Q2" i="5" l="1"/>
  <c r="F17" i="5"/>
  <c r="E17" i="5"/>
  <c r="F16" i="5"/>
  <c r="E16" i="5"/>
  <c r="F15" i="5"/>
  <c r="E15" i="5"/>
  <c r="F14" i="5"/>
  <c r="E14" i="5"/>
  <c r="F13" i="5"/>
  <c r="E13" i="5"/>
  <c r="F12" i="5"/>
  <c r="E12" i="5"/>
  <c r="F11" i="5"/>
  <c r="E11" i="5"/>
  <c r="F10" i="5"/>
  <c r="E10" i="5"/>
  <c r="F9" i="5"/>
  <c r="E9" i="5"/>
  <c r="F8" i="5"/>
  <c r="E8" i="5"/>
  <c r="F7" i="5"/>
  <c r="E7" i="5"/>
  <c r="E6" i="5"/>
  <c r="C1" i="5"/>
  <c r="N23" i="2" l="1"/>
  <c r="N22" i="2"/>
  <c r="B21" i="2" l="1"/>
  <c r="B19" i="2"/>
  <c r="D10" i="2" l="1"/>
  <c r="F17" i="4"/>
  <c r="F16" i="4"/>
  <c r="F15" i="4"/>
  <c r="F14" i="4"/>
  <c r="F13" i="4"/>
  <c r="F12" i="4"/>
  <c r="F11" i="4"/>
  <c r="F10" i="4"/>
  <c r="F9" i="4"/>
  <c r="F8" i="4"/>
  <c r="F7" i="4"/>
  <c r="E17" i="4"/>
  <c r="E16" i="4"/>
  <c r="E15" i="4"/>
  <c r="E14" i="4"/>
  <c r="E13" i="4"/>
  <c r="E12" i="4"/>
  <c r="E11" i="4"/>
  <c r="E10" i="4"/>
  <c r="E9" i="4"/>
  <c r="E8" i="4"/>
  <c r="E7" i="4"/>
  <c r="E6" i="4"/>
  <c r="E17" i="1"/>
  <c r="E16" i="1"/>
  <c r="E15" i="1"/>
  <c r="E14" i="1"/>
  <c r="E13" i="1"/>
  <c r="E12" i="1"/>
  <c r="E11" i="1"/>
  <c r="E10" i="1"/>
  <c r="E9" i="1"/>
  <c r="E8" i="1"/>
  <c r="E7" i="1"/>
  <c r="E6" i="1"/>
  <c r="Q2" i="1"/>
  <c r="Q2" i="4"/>
  <c r="F17" i="1"/>
  <c r="F16" i="1"/>
  <c r="F15" i="1"/>
  <c r="F14" i="1"/>
  <c r="F13" i="1"/>
  <c r="F12" i="1"/>
  <c r="F11" i="1"/>
  <c r="F10" i="1"/>
  <c r="F9" i="1"/>
  <c r="F8" i="1"/>
  <c r="F7" i="1"/>
  <c r="C1" i="4"/>
  <c r="F28" i="2"/>
  <c r="C1" i="1"/>
</calcChain>
</file>

<file path=xl/comments1.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<sst xmlns="http://schemas.openxmlformats.org/spreadsheetml/2006/main" count="122" uniqueCount="70">
  <si>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</si>
  <si>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</si>
  <si>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</si>
  <si>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</si>
  <si>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</si>
  <si>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</si>
  <si>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</si>
  <si>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</si>
  <si>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</si>
  <si>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</si>
  <si>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</si>
  <si>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</si>
  <si>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</si>
  <si>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</si>
  <si>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</si>
  <si>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</si>
  <si>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</si>
  <si>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</si>
  <si>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</si>
  <si>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</si>
  <si>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</si>
  <si>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</si>
  <si>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</si>
  <si>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</si>
  <si>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</si>
  <si>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</si>
  <si>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</si>
  <si>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</si>
  <si>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</si>
  <si>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</si>
  <si>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</si>
  <si>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</si>
  <si>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</si>
  <si>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</si>
  <si>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</si>
  <si>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</si>
  <si>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</si>
  <si>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</si>
  <si>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</si>
  <si>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</si>
  <si>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</si>
  <si>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</si>
  <si>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</si>
  <si>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</si>
  <si>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</si>
  <si>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</si>
  <si>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</si>
  <si>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</si>
  <si>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</si>
  <si>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</si>
  <si>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学校長名</t>
    <rPh sb="0" eb="3">
      <t>ガッコウチョウ</t>
    </rPh>
    <rPh sb="3" eb="4">
      <t>メイ</t>
    </rPh>
    <phoneticPr fontId="1"/>
  </si>
  <si>
    <t>※責任者は学校顧問または学校長名</t>
    <rPh sb="1" eb="4">
      <t>セキニンシャ</t>
    </rPh>
    <rPh sb="5" eb="7">
      <t>ガッコウ</t>
    </rPh>
    <rPh sb="7" eb="9">
      <t>コモン</t>
    </rPh>
    <rPh sb="12" eb="15">
      <t>ガッコウチョウ</t>
    </rPh>
    <rPh sb="15" eb="16">
      <t>メイ</t>
    </rPh>
    <phoneticPr fontId="1"/>
  </si>
  <si>
    <t>ココパリゾートクラブ　三重白山ゴルフコース</t>
    <rPh sb="11" eb="13">
      <t>ミエ</t>
    </rPh>
    <rPh sb="13" eb="15">
      <t>ハクサン</t>
    </rPh>
    <phoneticPr fontId="1"/>
  </si>
  <si>
    <t>ココパリゾートクラブ</t>
  </si>
  <si>
    <t>三重県津市白山町川口4907</t>
  </si>
  <si>
    <t>三重県津市白山町川口6262</t>
  </si>
  <si>
    <t>三重県津市一志町井生1743-2</t>
  </si>
  <si>
    <t>ココパリゾートクラブ　白山ヴィレッジゴルフコース</t>
  </si>
  <si>
    <t>白山ヴィレッジゴルフコース</t>
  </si>
  <si>
    <t>伊勢中川カントリークラブ</t>
  </si>
  <si>
    <t>ココパリゾートクラブ　三重白山ゴルフコース</t>
  </si>
  <si>
    <t>三重白山ゴルフコース</t>
  </si>
  <si>
    <t>鈴峰ゴルフ倶楽部</t>
  </si>
  <si>
    <t>三重県鈴鹿市伊船町151-1</t>
  </si>
  <si>
    <t>島ヶ原カントリークラブ</t>
  </si>
  <si>
    <t>三重県伊賀市島ヶ原8300</t>
  </si>
  <si>
    <t>中日カントリークラブ</t>
  </si>
  <si>
    <t>三重県鈴鹿市東庄内町上宮代1447</t>
  </si>
  <si>
    <t>※利用人員は利用期間中ののべ人数</t>
    <rPh sb="1" eb="3">
      <t>リヨウ</t>
    </rPh>
    <rPh sb="3" eb="5">
      <t>ジンイン</t>
    </rPh>
    <rPh sb="6" eb="8">
      <t>リヨウ</t>
    </rPh>
    <rPh sb="8" eb="11">
      <t>キカンチュウ</t>
    </rPh>
    <rPh sb="14" eb="16">
      <t>ニンズウ</t>
    </rPh>
    <phoneticPr fontId="1"/>
  </si>
  <si>
    <t>２０２０年　　　　月</t>
    <rPh sb="4" eb="5">
      <t>ネン</t>
    </rPh>
    <rPh sb="9" eb="10">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</si>
</sst>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 ##&quot;歳&quot;\)"/>
    <numFmt numFmtId="178" formatCode="#"/>
    <numFmt numFmtId="179" formatCode="##############"/>
    <numFmt numFmtId="180" formatCode="yyyy&quot;年&quot;m&quot;月&quot;;@"/>
    <numFmt numFmtId="181" formatCode="##&quot;日&quot;"/>
  </numFmts>
  <fonts count="16"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b/>
      <sz val="14"/>
      <name val="ＭＳ Ｐ明朝"/>
      <family val="1"/>
      <charset val="128"/>
    </font>
    <font>
      <b/>
      <sz val="14"/>
      <color rgb="FFFF0000"/>
      <name val="ＭＳ Ｐ明朝"/>
      <family val="1"/>
      <charset val="128"/>
    </font>
    <font>
      <sz val="11"/>
      <color rgb="FFFF0000"/>
      <name val="ＭＳ Ｐ明朝"/>
      <family val="1"/>
      <charset val="128"/>
    </font>
    <font>
      <sz val="12"/>
      <color theme="0"/>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9" fontId="4" fillId="0" borderId="5"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14" fillId="0" borderId="0" xfId="0" applyFo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179" fontId="4" fillId="0" borderId="5" xfId="0" applyNumberFormat="1" applyFont="1" applyBorder="1" applyAlignment="1">
      <alignment horizontal="center" vertical="center"/>
    </xf>
    <xf numFmtId="0" fontId="2" fillId="0" borderId="3" xfId="0" applyFont="1" applyBorder="1" applyAlignment="1">
      <alignment horizontal="center" vertical="center"/>
    </xf>
    <xf numFmtId="0" fontId="15" fillId="0" borderId="43" xfId="0" applyFont="1" applyBorder="1">
      <alignment vertical="center"/>
    </xf>
    <xf numFmtId="0" fontId="15" fillId="0" borderId="0" xfId="0" applyFont="1" applyBorder="1">
      <alignment vertical="center"/>
    </xf>
    <xf numFmtId="0" fontId="15" fillId="0" borderId="44" xfId="0" applyFont="1" applyBorder="1">
      <alignment vertical="center"/>
    </xf>
    <xf numFmtId="181" fontId="4" fillId="0" borderId="0" xfId="0" applyNumberFormat="1" applyFont="1" applyBorder="1" applyAlignment="1">
      <alignment horizontal="center"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18" xfId="0" applyFont="1" applyBorder="1" applyAlignment="1">
      <alignment horizontal="right" vertical="center" indent="2"/>
    </xf>
    <xf numFmtId="0" fontId="6" fillId="0" borderId="19" xfId="0" applyFont="1" applyBorder="1" applyAlignment="1">
      <alignment horizontal="right" vertical="center" indent="2"/>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80" fontId="4" fillId="0" borderId="0" xfId="0" applyNumberFormat="1" applyFont="1" applyBorder="1" applyAlignment="1">
      <alignment horizontal="right" vertical="center"/>
    </xf>
    <xf numFmtId="179" fontId="4" fillId="0" borderId="0" xfId="0" applyNumberFormat="1" applyFont="1" applyBorder="1" applyAlignment="1">
      <alignment horizontal="left" vertical="center" indent="1"/>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7" xfId="0" applyFont="1" applyBorder="1" applyAlignment="1">
      <alignment horizontal="left" vertical="center" shrinkToFi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center" shrinkToFit="1"/>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4" fillId="0" borderId="13" xfId="0" applyFont="1" applyBorder="1" applyAlignment="1">
      <alignment horizontal="center" vertical="center" textRotation="255"/>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2" fillId="0" borderId="3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79" fontId="4" fillId="0" borderId="33"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2" xfId="0" applyFont="1" applyBorder="1" applyAlignment="1">
      <alignment horizontal="center" vertical="center"/>
    </xf>
    <xf numFmtId="179" fontId="2" fillId="0" borderId="32" xfId="0" applyNumberFormat="1" applyFont="1" applyBorder="1" applyAlignment="1">
      <alignment horizontal="center" vertical="center"/>
    </xf>
    <xf numFmtId="179" fontId="2" fillId="0" borderId="3" xfId="0" applyNumberFormat="1" applyFont="1" applyBorder="1" applyAlignment="1">
      <alignment horizontal="center"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0" borderId="22"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3" fillId="0" borderId="0" xfId="0" applyFont="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workbookViewId="0">
      <selection activeCell="D3" sqref="D3:J3"/>
    </sheetView>
  </sheetViews>
  <sheetFormatPr defaultRowHeight="13.5" x14ac:dyDescent="0.15"/>
  <cols>
    <col min="1" max="2" width="4.5" style="1" customWidth="1"/>
    <col min="3" max="3" width="15" style="1" customWidth="1"/>
    <col min="4" max="4" width="9" style="1"/>
    <col min="5" max="5" width="13.875" style="1" bestFit="1" customWidth="1"/>
    <col min="6" max="11" width="9" style="1"/>
    <col min="12" max="12" width="45.375" style="1" hidden="1" customWidth="1"/>
    <col min="13" max="13" width="18.625" style="1" hidden="1" customWidth="1"/>
    <col min="14" max="14" width="25.75" style="1" hidden="1" customWidth="1"/>
    <col min="15" max="15" width="33.875" style="1" hidden="1" customWidth="1"/>
    <col min="16" max="16384" width="9" style="1"/>
  </cols>
  <sheetData>
    <row r="1" spans="1:16" ht="15" customHeight="1" x14ac:dyDescent="0.15">
      <c r="A1" s="80" t="s">
        <v>44</v>
      </c>
      <c r="B1" s="81"/>
      <c r="C1" s="81"/>
      <c r="D1" s="81"/>
      <c r="E1" s="81"/>
      <c r="F1" s="81"/>
      <c r="G1" s="81"/>
      <c r="H1" s="81"/>
      <c r="I1" s="81"/>
      <c r="J1" s="82"/>
    </row>
    <row r="2" spans="1:16" ht="26.25" customHeight="1" x14ac:dyDescent="0.15">
      <c r="A2" s="83"/>
      <c r="B2" s="84"/>
      <c r="C2" s="84"/>
      <c r="D2" s="84"/>
      <c r="E2" s="84"/>
      <c r="F2" s="84"/>
      <c r="G2" s="84"/>
      <c r="H2" s="84"/>
      <c r="I2" s="84"/>
      <c r="J2" s="85"/>
    </row>
    <row r="3" spans="1:16" ht="45" customHeight="1" x14ac:dyDescent="0.15">
      <c r="A3" s="75" t="s">
        <v>43</v>
      </c>
      <c r="B3" s="67"/>
      <c r="C3" s="36" t="s">
        <v>14</v>
      </c>
      <c r="D3" s="90"/>
      <c r="E3" s="91"/>
      <c r="F3" s="91"/>
      <c r="G3" s="91"/>
      <c r="H3" s="91"/>
      <c r="I3" s="91"/>
      <c r="J3" s="92"/>
    </row>
    <row r="4" spans="1:16" ht="45" customHeight="1" x14ac:dyDescent="0.15">
      <c r="A4" s="99"/>
      <c r="B4" s="68"/>
      <c r="C4" s="30" t="s">
        <v>42</v>
      </c>
      <c r="D4" s="93"/>
      <c r="E4" s="94"/>
      <c r="F4" s="94"/>
      <c r="G4" s="94"/>
      <c r="H4" s="94"/>
      <c r="I4" s="94"/>
      <c r="J4" s="95"/>
      <c r="P4" s="48" t="s">
        <v>51</v>
      </c>
    </row>
    <row r="5" spans="1:16" ht="45" customHeight="1" x14ac:dyDescent="0.15">
      <c r="A5" s="76"/>
      <c r="B5" s="69"/>
      <c r="C5" s="29" t="s">
        <v>41</v>
      </c>
      <c r="D5" s="70"/>
      <c r="E5" s="71"/>
      <c r="F5" s="71"/>
      <c r="G5" s="71"/>
      <c r="H5" s="71"/>
      <c r="I5" s="71"/>
      <c r="J5" s="37" t="s">
        <v>45</v>
      </c>
      <c r="P5" s="48" t="s">
        <v>68</v>
      </c>
    </row>
    <row r="6" spans="1:16" ht="30" customHeight="1" x14ac:dyDescent="0.15">
      <c r="A6" s="75" t="s">
        <v>40</v>
      </c>
      <c r="B6" s="67" t="s">
        <v>39</v>
      </c>
      <c r="C6" s="35" t="s">
        <v>38</v>
      </c>
      <c r="D6" s="27"/>
      <c r="E6" s="27"/>
      <c r="F6" s="27"/>
      <c r="G6" s="27"/>
      <c r="H6" s="27"/>
      <c r="I6" s="27"/>
      <c r="J6" s="26"/>
    </row>
    <row r="7" spans="1:16" ht="30" customHeight="1" x14ac:dyDescent="0.15">
      <c r="A7" s="99"/>
      <c r="B7" s="68"/>
      <c r="C7" s="23" t="s">
        <v>37</v>
      </c>
      <c r="D7" s="3"/>
      <c r="E7" s="3"/>
      <c r="F7" s="3"/>
      <c r="G7" s="3"/>
      <c r="H7" s="3"/>
      <c r="I7" s="3"/>
      <c r="J7" s="34"/>
    </row>
    <row r="8" spans="1:16" ht="37.5" customHeight="1" x14ac:dyDescent="0.15">
      <c r="A8" s="76"/>
      <c r="B8" s="69"/>
      <c r="C8" s="33" t="s">
        <v>36</v>
      </c>
      <c r="D8" s="20"/>
      <c r="E8" s="20"/>
      <c r="F8" s="20"/>
      <c r="G8" s="20"/>
      <c r="H8" s="20"/>
      <c r="I8" s="20"/>
      <c r="J8" s="19"/>
    </row>
    <row r="9" spans="1:16" ht="45" customHeight="1" x14ac:dyDescent="0.15">
      <c r="A9" s="75" t="s">
        <v>35</v>
      </c>
      <c r="B9" s="67" t="s">
        <v>34</v>
      </c>
      <c r="C9" s="27"/>
      <c r="D9" s="97"/>
      <c r="E9" s="97"/>
      <c r="F9" s="97"/>
      <c r="G9" s="42" t="s">
        <v>48</v>
      </c>
      <c r="H9" s="27"/>
      <c r="I9" s="27"/>
      <c r="J9" s="26"/>
    </row>
    <row r="10" spans="1:16" ht="45" customHeight="1" x14ac:dyDescent="0.15">
      <c r="A10" s="76"/>
      <c r="B10" s="69"/>
      <c r="C10" s="32"/>
      <c r="D10" s="98" t="str">
        <f>IF(I10="","",D9+I10-1)</f>
        <v/>
      </c>
      <c r="E10" s="98"/>
      <c r="F10" s="98"/>
      <c r="G10" s="43" t="s">
        <v>49</v>
      </c>
      <c r="H10" s="32"/>
      <c r="I10" s="44"/>
      <c r="J10" s="31" t="s">
        <v>33</v>
      </c>
    </row>
    <row r="11" spans="1:16" ht="41.25" customHeight="1" x14ac:dyDescent="0.15">
      <c r="A11" s="75" t="s">
        <v>32</v>
      </c>
      <c r="B11" s="67" t="s">
        <v>31</v>
      </c>
      <c r="C11" s="30" t="s">
        <v>30</v>
      </c>
      <c r="D11" s="87" t="s">
        <v>54</v>
      </c>
      <c r="E11" s="88"/>
      <c r="F11" s="88"/>
      <c r="G11" s="88"/>
      <c r="H11" s="88"/>
      <c r="I11" s="88"/>
      <c r="J11" s="89"/>
    </row>
    <row r="12" spans="1:16" ht="41.25" customHeight="1" x14ac:dyDescent="0.15">
      <c r="A12" s="76"/>
      <c r="B12" s="69"/>
      <c r="C12" s="29" t="s">
        <v>29</v>
      </c>
      <c r="D12" s="87" t="s">
        <v>52</v>
      </c>
      <c r="E12" s="88"/>
      <c r="F12" s="88"/>
      <c r="G12" s="88"/>
      <c r="H12" s="88"/>
      <c r="I12" s="88"/>
      <c r="J12" s="89"/>
    </row>
    <row r="13" spans="1:16" x14ac:dyDescent="0.15">
      <c r="A13" s="28"/>
      <c r="B13" s="27"/>
      <c r="C13" s="27"/>
      <c r="D13" s="27"/>
      <c r="E13" s="27"/>
      <c r="F13" s="27"/>
      <c r="G13" s="27"/>
      <c r="H13" s="27"/>
      <c r="I13" s="27"/>
      <c r="J13" s="26"/>
    </row>
    <row r="14" spans="1:16" s="6" customFormat="1" ht="14.25" x14ac:dyDescent="0.15">
      <c r="A14" s="24"/>
      <c r="B14" s="23"/>
      <c r="C14" s="23" t="s">
        <v>28</v>
      </c>
      <c r="D14" s="23"/>
      <c r="E14" s="23"/>
      <c r="F14" s="23"/>
      <c r="G14" s="23"/>
      <c r="H14" s="23"/>
      <c r="I14" s="23"/>
      <c r="J14" s="22"/>
    </row>
    <row r="15" spans="1:16" s="6" customFormat="1" ht="14.25" x14ac:dyDescent="0.15">
      <c r="A15" s="24"/>
      <c r="B15" s="23"/>
      <c r="C15" s="23"/>
      <c r="D15" s="23"/>
      <c r="E15" s="23"/>
      <c r="F15" s="23"/>
      <c r="G15" s="23"/>
      <c r="H15" s="23"/>
      <c r="I15" s="23"/>
      <c r="J15" s="22"/>
      <c r="L15" s="49"/>
      <c r="M15" s="50"/>
      <c r="N15" s="50"/>
      <c r="O15" s="51"/>
    </row>
    <row r="16" spans="1:16" s="6" customFormat="1" ht="14.25" x14ac:dyDescent="0.15">
      <c r="A16" s="24"/>
      <c r="B16" s="23"/>
      <c r="C16" s="77" t="s">
        <v>69</v>
      </c>
      <c r="D16" s="77"/>
      <c r="E16" s="66">
        <v>0</v>
      </c>
      <c r="F16" s="45"/>
      <c r="G16" s="23"/>
      <c r="H16" s="23"/>
      <c r="I16" s="23"/>
      <c r="J16" s="22"/>
      <c r="L16" s="63" t="s">
        <v>57</v>
      </c>
      <c r="M16" s="64" t="s">
        <v>53</v>
      </c>
      <c r="N16" s="64" t="s">
        <v>58</v>
      </c>
      <c r="O16" s="65" t="s">
        <v>55</v>
      </c>
    </row>
    <row r="17" spans="1:15" s="6" customFormat="1" ht="14.25" x14ac:dyDescent="0.15">
      <c r="A17" s="24"/>
      <c r="B17" s="23"/>
      <c r="C17" s="23"/>
      <c r="D17" s="23"/>
      <c r="E17" s="23"/>
      <c r="F17" s="23"/>
      <c r="G17" s="23"/>
      <c r="H17" s="23"/>
      <c r="I17" s="23"/>
      <c r="J17" s="22"/>
      <c r="L17" s="63" t="s">
        <v>59</v>
      </c>
      <c r="M17" s="64"/>
      <c r="N17" s="63" t="s">
        <v>59</v>
      </c>
      <c r="O17" s="65" t="s">
        <v>56</v>
      </c>
    </row>
    <row r="18" spans="1:15" s="6" customFormat="1" ht="14.25" x14ac:dyDescent="0.15">
      <c r="A18" s="24"/>
      <c r="B18" s="23" t="s">
        <v>27</v>
      </c>
      <c r="C18" s="23"/>
      <c r="D18" s="23"/>
      <c r="E18" s="23"/>
      <c r="F18" s="23"/>
      <c r="G18" s="23"/>
      <c r="H18" s="23"/>
      <c r="I18" s="23"/>
      <c r="J18" s="22"/>
      <c r="L18" s="63" t="s">
        <v>60</v>
      </c>
      <c r="M18" s="64" t="s">
        <v>53</v>
      </c>
      <c r="N18" s="64" t="s">
        <v>61</v>
      </c>
      <c r="O18" s="65" t="s">
        <v>54</v>
      </c>
    </row>
    <row r="19" spans="1:15" s="6" customFormat="1" ht="14.25" x14ac:dyDescent="0.15">
      <c r="A19" s="24"/>
      <c r="B19" s="78" t="str">
        <f>IFERROR(IF($D$12="","",VLOOKUP($D$12,$L$15:$O$23,2,FALSE)),"")</f>
        <v>ココパリゾートクラブ</v>
      </c>
      <c r="C19" s="78"/>
      <c r="D19" s="78"/>
      <c r="E19" s="23"/>
      <c r="F19" s="23"/>
      <c r="G19" s="23"/>
      <c r="H19" s="23"/>
      <c r="I19" s="23"/>
      <c r="J19" s="22"/>
      <c r="L19" s="63" t="s">
        <v>62</v>
      </c>
      <c r="M19" s="64"/>
      <c r="N19" s="64" t="s">
        <v>62</v>
      </c>
      <c r="O19" s="65" t="s">
        <v>63</v>
      </c>
    </row>
    <row r="20" spans="1:15" s="6" customFormat="1" ht="14.25" x14ac:dyDescent="0.15">
      <c r="A20" s="24"/>
      <c r="B20" s="78"/>
      <c r="C20" s="78"/>
      <c r="D20" s="78"/>
      <c r="F20" s="23"/>
      <c r="G20" s="23"/>
      <c r="H20" s="23"/>
      <c r="I20" s="23"/>
      <c r="J20" s="22"/>
      <c r="L20" s="63" t="s">
        <v>64</v>
      </c>
      <c r="M20" s="64"/>
      <c r="N20" s="64" t="s">
        <v>64</v>
      </c>
      <c r="O20" s="65" t="s">
        <v>65</v>
      </c>
    </row>
    <row r="21" spans="1:15" s="6" customFormat="1" ht="14.25" x14ac:dyDescent="0.15">
      <c r="A21" s="24"/>
      <c r="B21" s="78" t="str">
        <f>IFERROR(IF($D$12="","",VLOOKUP($D$12,$L$15:$O$23,3,FALSE)),D12)</f>
        <v>三重白山ゴルフコース</v>
      </c>
      <c r="C21" s="78"/>
      <c r="D21" s="78"/>
      <c r="F21" s="23"/>
      <c r="G21" s="23"/>
      <c r="H21" s="23"/>
      <c r="I21" s="23"/>
      <c r="J21" s="22"/>
      <c r="L21" s="63" t="s">
        <v>66</v>
      </c>
      <c r="M21" s="64"/>
      <c r="N21" s="64" t="s">
        <v>66</v>
      </c>
      <c r="O21" s="65" t="s">
        <v>67</v>
      </c>
    </row>
    <row r="22" spans="1:15" s="6" customFormat="1" ht="14.25" x14ac:dyDescent="0.15">
      <c r="A22" s="24"/>
      <c r="B22" s="78"/>
      <c r="C22" s="78"/>
      <c r="D22" s="78"/>
      <c r="E22" s="47" t="s">
        <v>26</v>
      </c>
      <c r="F22" s="23"/>
      <c r="G22" s="23"/>
      <c r="H22" s="23"/>
      <c r="I22" s="23"/>
      <c r="J22" s="22"/>
      <c r="L22" s="52"/>
      <c r="M22" s="23"/>
      <c r="N22" s="23">
        <f>L22</f>
        <v>0</v>
      </c>
      <c r="O22" s="53"/>
    </row>
    <row r="23" spans="1:15" s="6" customFormat="1" ht="14.25" x14ac:dyDescent="0.15">
      <c r="A23" s="24"/>
      <c r="B23" s="86"/>
      <c r="C23" s="86"/>
      <c r="D23" s="86"/>
      <c r="F23" s="23"/>
      <c r="G23" s="23"/>
      <c r="H23" s="23"/>
      <c r="I23" s="23"/>
      <c r="J23" s="22"/>
      <c r="L23" s="54"/>
      <c r="M23" s="55"/>
      <c r="N23" s="55">
        <f>L23</f>
        <v>0</v>
      </c>
      <c r="O23" s="56"/>
    </row>
    <row r="24" spans="1:15" s="6" customFormat="1" ht="14.25" x14ac:dyDescent="0.15">
      <c r="A24" s="24"/>
      <c r="B24" s="23"/>
      <c r="C24" s="23"/>
      <c r="D24" s="23"/>
      <c r="E24" s="23"/>
      <c r="F24" s="23"/>
      <c r="G24" s="23"/>
      <c r="H24" s="23"/>
      <c r="I24" s="23"/>
      <c r="J24" s="22"/>
    </row>
    <row r="25" spans="1:15" s="6" customFormat="1" ht="14.25" x14ac:dyDescent="0.15">
      <c r="A25" s="24"/>
      <c r="B25" s="23"/>
      <c r="C25" s="23"/>
      <c r="D25" s="23"/>
      <c r="E25" s="23"/>
      <c r="F25" s="23"/>
      <c r="G25" s="23"/>
      <c r="H25" s="23"/>
      <c r="I25" s="23"/>
      <c r="J25" s="22"/>
    </row>
    <row r="26" spans="1:15" s="6" customFormat="1" ht="14.25" x14ac:dyDescent="0.15">
      <c r="A26" s="24"/>
      <c r="B26" s="23"/>
      <c r="C26" s="23"/>
      <c r="D26" s="23"/>
      <c r="E26" s="25" t="s">
        <v>25</v>
      </c>
      <c r="F26" s="73"/>
      <c r="G26" s="73"/>
      <c r="H26" s="73"/>
      <c r="I26" s="73"/>
      <c r="J26" s="74"/>
    </row>
    <row r="27" spans="1:15" s="6" customFormat="1" ht="14.25" x14ac:dyDescent="0.15">
      <c r="A27" s="24"/>
      <c r="B27" s="23"/>
      <c r="C27" s="23"/>
      <c r="D27" s="23"/>
      <c r="E27" s="23"/>
      <c r="F27" s="73"/>
      <c r="G27" s="73"/>
      <c r="H27" s="73"/>
      <c r="I27" s="73"/>
      <c r="J27" s="74"/>
    </row>
    <row r="28" spans="1:15" s="6" customFormat="1" ht="14.25" x14ac:dyDescent="0.15">
      <c r="A28" s="24"/>
      <c r="B28" s="23"/>
      <c r="C28" s="23"/>
      <c r="D28" s="23"/>
      <c r="E28" s="25" t="s">
        <v>14</v>
      </c>
      <c r="F28" s="72">
        <f>D3</f>
        <v>0</v>
      </c>
      <c r="G28" s="72"/>
      <c r="H28" s="72"/>
      <c r="I28" s="72"/>
      <c r="J28" s="22"/>
    </row>
    <row r="29" spans="1:15" s="6" customFormat="1" ht="14.25" x14ac:dyDescent="0.15">
      <c r="A29" s="24"/>
      <c r="B29" s="23"/>
      <c r="C29" s="23"/>
      <c r="D29" s="23"/>
      <c r="E29" s="23"/>
      <c r="F29" s="72"/>
      <c r="G29" s="72"/>
      <c r="H29" s="72"/>
      <c r="I29" s="72"/>
      <c r="J29" s="22"/>
    </row>
    <row r="30" spans="1:15" s="6" customFormat="1" ht="14.25" x14ac:dyDescent="0.15">
      <c r="A30" s="24"/>
      <c r="B30" s="23"/>
      <c r="C30" s="23"/>
      <c r="D30" s="23"/>
      <c r="E30" s="23"/>
      <c r="F30" s="23"/>
      <c r="G30" s="23"/>
      <c r="H30" s="23"/>
      <c r="I30" s="23"/>
      <c r="J30" s="22"/>
    </row>
    <row r="31" spans="1:15" s="6" customFormat="1" ht="14.25" x14ac:dyDescent="0.15">
      <c r="A31" s="24"/>
      <c r="B31" s="23"/>
      <c r="C31" s="23"/>
      <c r="D31" s="23"/>
      <c r="E31" s="23" t="s">
        <v>50</v>
      </c>
      <c r="F31" s="23"/>
      <c r="G31" s="96"/>
      <c r="H31" s="96"/>
      <c r="I31" s="96"/>
      <c r="J31" s="22"/>
    </row>
    <row r="32" spans="1:15" s="6" customFormat="1" ht="14.25" x14ac:dyDescent="0.15">
      <c r="A32" s="24"/>
      <c r="B32" s="23"/>
      <c r="C32" s="23"/>
      <c r="D32" s="23"/>
      <c r="E32" s="23"/>
      <c r="F32" s="23"/>
      <c r="G32" s="96"/>
      <c r="H32" s="96"/>
      <c r="I32" s="96"/>
      <c r="J32" s="22" t="s">
        <v>24</v>
      </c>
    </row>
    <row r="33" spans="1:10" x14ac:dyDescent="0.15">
      <c r="A33" s="21"/>
      <c r="B33" s="20"/>
      <c r="C33" s="20"/>
      <c r="D33" s="20"/>
      <c r="E33" s="20"/>
      <c r="F33" s="20"/>
      <c r="G33" s="20"/>
      <c r="H33" s="20"/>
      <c r="I33" s="20"/>
      <c r="J33" s="19"/>
    </row>
    <row r="34" spans="1:10" s="6" customFormat="1" ht="22.5" customHeight="1" x14ac:dyDescent="0.15">
      <c r="A34" s="79" t="s">
        <v>23</v>
      </c>
      <c r="B34" s="79"/>
    </row>
    <row r="35" spans="1:10" s="6" customFormat="1" ht="18.75" customHeight="1" x14ac:dyDescent="0.15">
      <c r="B35" s="18">
        <v>1</v>
      </c>
      <c r="C35" s="6" t="s">
        <v>22</v>
      </c>
    </row>
    <row r="36" spans="1:10" s="6" customFormat="1" ht="18.75" customHeight="1" x14ac:dyDescent="0.15">
      <c r="B36" s="18">
        <v>2</v>
      </c>
      <c r="C36" s="6" t="s">
        <v>21</v>
      </c>
    </row>
    <row r="37" spans="1:10" s="6" customFormat="1" ht="18.75" customHeight="1" x14ac:dyDescent="0.15">
      <c r="B37" s="18">
        <v>3</v>
      </c>
      <c r="C37" s="6" t="s">
        <v>20</v>
      </c>
    </row>
  </sheetData>
  <mergeCells count="23">
    <mergeCell ref="A34:B34"/>
    <mergeCell ref="A1:J2"/>
    <mergeCell ref="B23:D23"/>
    <mergeCell ref="D11:J11"/>
    <mergeCell ref="D3:J3"/>
    <mergeCell ref="D4:J4"/>
    <mergeCell ref="D12:J12"/>
    <mergeCell ref="B19:D20"/>
    <mergeCell ref="A11:A12"/>
    <mergeCell ref="B9:B10"/>
    <mergeCell ref="B11:B12"/>
    <mergeCell ref="G31:I32"/>
    <mergeCell ref="D9:F9"/>
    <mergeCell ref="D10:F10"/>
    <mergeCell ref="A3:B5"/>
    <mergeCell ref="A6:A8"/>
    <mergeCell ref="B6:B8"/>
    <mergeCell ref="D5:I5"/>
    <mergeCell ref="F28:I29"/>
    <mergeCell ref="F26:J27"/>
    <mergeCell ref="A9:A10"/>
    <mergeCell ref="C16:D16"/>
    <mergeCell ref="B21:D22"/>
  </mergeCells>
  <phoneticPr fontId="1"/>
  <printOptions horizontalCentered="1" verticalCentered="1"/>
  <pageMargins left="0.78740157480314965" right="0.78740157480314965" top="0.59055118110236227" bottom="0.59055118110236227" header="0.51181102362204722" footer="0.51181102362204722"/>
  <pageSetup paperSize="9" scale="4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A6" sqref="A6:B6"/>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2">
      <c r="A2" s="103"/>
      <c r="B2" s="103"/>
      <c r="C2" s="105"/>
      <c r="D2" s="105"/>
      <c r="E2" s="105"/>
      <c r="F2" s="105"/>
      <c r="G2" s="105"/>
      <c r="H2" s="12"/>
      <c r="I2" s="11"/>
      <c r="J2" s="149"/>
      <c r="K2" s="149"/>
      <c r="L2" s="149"/>
      <c r="M2" s="149"/>
      <c r="N2" s="149"/>
      <c r="O2" s="149"/>
      <c r="P2" s="143" t="s">
        <v>46</v>
      </c>
      <c r="Q2" s="145">
        <f>利用証明書!D9</f>
        <v>0</v>
      </c>
      <c r="R2" s="146"/>
    </row>
    <row r="3" spans="1:18" ht="14.25" thickBot="1" x14ac:dyDescent="0.2">
      <c r="D3" s="2"/>
      <c r="E3" s="2"/>
      <c r="F3" s="2"/>
      <c r="G3" s="2"/>
      <c r="H3" s="2"/>
      <c r="I3" s="2"/>
      <c r="J3" s="2"/>
      <c r="K3" s="2"/>
      <c r="L3" s="2"/>
      <c r="M3" s="2"/>
      <c r="N3" s="2"/>
      <c r="O3" s="2"/>
      <c r="P3" s="144"/>
      <c r="Q3" s="147"/>
      <c r="R3" s="148"/>
    </row>
    <row r="4" spans="1:18" ht="22.5" customHeight="1" x14ac:dyDescent="0.15">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
      <c r="A5" s="135"/>
      <c r="B5" s="119"/>
      <c r="C5" s="111"/>
      <c r="D5" s="129"/>
      <c r="E5" s="112"/>
      <c r="F5" s="124"/>
      <c r="G5" s="7" t="s">
        <v>16</v>
      </c>
      <c r="H5" s="124"/>
      <c r="I5" s="129" t="s">
        <v>4</v>
      </c>
      <c r="J5" s="129"/>
      <c r="K5" s="107" t="s">
        <v>5</v>
      </c>
      <c r="L5" s="108"/>
      <c r="M5" s="111"/>
      <c r="N5" s="112"/>
      <c r="O5" s="118"/>
      <c r="P5" s="119"/>
      <c r="Q5" s="119"/>
      <c r="R5" s="120"/>
    </row>
    <row r="6" spans="1:18" ht="27" customHeight="1" x14ac:dyDescent="0.15">
      <c r="A6" s="132"/>
      <c r="B6" s="133"/>
      <c r="C6" s="130"/>
      <c r="D6" s="131"/>
      <c r="E6" s="15" t="str">
        <f>IF(OR(C6=0,C6=""),"（   歳）",INT(YEARFRAC($Q$2,C6)))</f>
        <v>（   歳）</v>
      </c>
      <c r="F6" s="46"/>
      <c r="G6" s="13"/>
      <c r="H6" s="40"/>
      <c r="I6" s="127"/>
      <c r="J6" s="127"/>
      <c r="K6" s="128"/>
      <c r="L6" s="128"/>
      <c r="M6" s="127"/>
      <c r="N6" s="127"/>
      <c r="O6" s="128"/>
      <c r="P6" s="128"/>
      <c r="Q6" s="128"/>
      <c r="R6" s="151"/>
    </row>
    <row r="7" spans="1:18" ht="27" customHeight="1" x14ac:dyDescent="0.15">
      <c r="A7" s="125"/>
      <c r="B7" s="126"/>
      <c r="C7" s="130"/>
      <c r="D7" s="131"/>
      <c r="E7" s="15" t="str">
        <f t="shared" ref="E7:E17" si="0">IF(OR(C7=0,C7=""),"（   歳）",INT(YEARFRAC($Q$2,C7)))</f>
        <v>（   歳）</v>
      </c>
      <c r="F7" s="13" t="str">
        <f>IF(A7=0,"",①)</f>
        <v/>
      </c>
      <c r="G7" s="4"/>
      <c r="H7" s="41"/>
      <c r="I7" s="106"/>
      <c r="J7" s="106"/>
      <c r="K7" s="106"/>
      <c r="L7" s="106"/>
      <c r="M7" s="106"/>
      <c r="N7" s="106"/>
      <c r="O7" s="106"/>
      <c r="P7" s="106"/>
      <c r="Q7" s="106"/>
      <c r="R7" s="142"/>
    </row>
    <row r="8" spans="1:18" ht="27" customHeight="1" x14ac:dyDescent="0.15">
      <c r="A8" s="125"/>
      <c r="B8" s="126"/>
      <c r="C8" s="130"/>
      <c r="D8" s="131"/>
      <c r="E8" s="15" t="str">
        <f t="shared" si="0"/>
        <v>（   歳）</v>
      </c>
      <c r="F8" s="13" t="str">
        <f>IF(A8=0,"",①)</f>
        <v/>
      </c>
      <c r="G8" s="4"/>
      <c r="H8" s="41"/>
      <c r="I8" s="106"/>
      <c r="J8" s="106"/>
      <c r="K8" s="106"/>
      <c r="L8" s="106"/>
      <c r="M8" s="106"/>
      <c r="N8" s="106"/>
      <c r="O8" s="106"/>
      <c r="P8" s="106"/>
      <c r="Q8" s="106"/>
      <c r="R8" s="142"/>
    </row>
    <row r="9" spans="1:18" ht="27" customHeight="1" x14ac:dyDescent="0.15">
      <c r="A9" s="125"/>
      <c r="B9" s="126"/>
      <c r="C9" s="130"/>
      <c r="D9" s="131"/>
      <c r="E9" s="15" t="str">
        <f t="shared" si="0"/>
        <v>（   歳）</v>
      </c>
      <c r="F9" s="13" t="str">
        <f>IF(A9=0,"",①)</f>
        <v/>
      </c>
      <c r="G9" s="4"/>
      <c r="H9" s="41"/>
      <c r="I9" s="106"/>
      <c r="J9" s="106"/>
      <c r="K9" s="106"/>
      <c r="L9" s="106"/>
      <c r="M9" s="106"/>
      <c r="N9" s="106"/>
      <c r="O9" s="106"/>
      <c r="P9" s="106"/>
      <c r="Q9" s="106"/>
      <c r="R9" s="142"/>
    </row>
    <row r="10" spans="1:18" ht="27" customHeight="1" x14ac:dyDescent="0.15">
      <c r="A10" s="125"/>
      <c r="B10" s="126"/>
      <c r="C10" s="130"/>
      <c r="D10" s="131"/>
      <c r="E10" s="15" t="str">
        <f t="shared" si="0"/>
        <v>（   歳）</v>
      </c>
      <c r="F10" s="13" t="str">
        <f>IF(A10=0,"",①)</f>
        <v/>
      </c>
      <c r="G10" s="4"/>
      <c r="H10" s="41"/>
      <c r="I10" s="106"/>
      <c r="J10" s="106"/>
      <c r="K10" s="106"/>
      <c r="L10" s="106"/>
      <c r="M10" s="106"/>
      <c r="N10" s="106"/>
      <c r="O10" s="106"/>
      <c r="P10" s="106"/>
      <c r="Q10" s="106"/>
      <c r="R10" s="142"/>
    </row>
    <row r="11" spans="1:18" ht="27" customHeight="1" x14ac:dyDescent="0.15">
      <c r="A11" s="125"/>
      <c r="B11" s="126"/>
      <c r="C11" s="130"/>
      <c r="D11" s="131"/>
      <c r="E11" s="15" t="str">
        <f t="shared" si="0"/>
        <v>（   歳）</v>
      </c>
      <c r="F11" s="13" t="str">
        <f>IF(A11=0,"",①)</f>
        <v/>
      </c>
      <c r="G11" s="4"/>
      <c r="H11" s="41"/>
      <c r="I11" s="106"/>
      <c r="J11" s="106"/>
      <c r="K11" s="106"/>
      <c r="L11" s="106"/>
      <c r="M11" s="106"/>
      <c r="N11" s="106"/>
      <c r="O11" s="106"/>
      <c r="P11" s="106"/>
      <c r="Q11" s="106"/>
      <c r="R11" s="142"/>
    </row>
    <row r="12" spans="1:18" ht="27" customHeight="1" x14ac:dyDescent="0.15">
      <c r="A12" s="125"/>
      <c r="B12" s="126"/>
      <c r="C12" s="130"/>
      <c r="D12" s="131"/>
      <c r="E12" s="15" t="str">
        <f t="shared" si="0"/>
        <v>（   歳）</v>
      </c>
      <c r="F12" s="13" t="str">
        <f>IF(A12=0,"",①)</f>
        <v/>
      </c>
      <c r="G12" s="4"/>
      <c r="H12" s="41"/>
      <c r="I12" s="106"/>
      <c r="J12" s="106"/>
      <c r="K12" s="106"/>
      <c r="L12" s="106"/>
      <c r="M12" s="106"/>
      <c r="N12" s="106"/>
      <c r="O12" s="106"/>
      <c r="P12" s="106"/>
      <c r="Q12" s="106"/>
      <c r="R12" s="142"/>
    </row>
    <row r="13" spans="1:18" ht="27" customHeight="1" x14ac:dyDescent="0.15">
      <c r="A13" s="125"/>
      <c r="B13" s="126"/>
      <c r="C13" s="130"/>
      <c r="D13" s="131"/>
      <c r="E13" s="15" t="str">
        <f t="shared" si="0"/>
        <v>（   歳）</v>
      </c>
      <c r="F13" s="13" t="str">
        <f>IF(A13=0,"",①)</f>
        <v/>
      </c>
      <c r="G13" s="4"/>
      <c r="H13" s="41"/>
      <c r="I13" s="106"/>
      <c r="J13" s="106"/>
      <c r="K13" s="106"/>
      <c r="L13" s="106"/>
      <c r="M13" s="106"/>
      <c r="N13" s="106"/>
      <c r="O13" s="106"/>
      <c r="P13" s="106"/>
      <c r="Q13" s="106"/>
      <c r="R13" s="142"/>
    </row>
    <row r="14" spans="1:18" ht="27" customHeight="1" x14ac:dyDescent="0.15">
      <c r="A14" s="125"/>
      <c r="B14" s="126"/>
      <c r="C14" s="130"/>
      <c r="D14" s="131"/>
      <c r="E14" s="15" t="str">
        <f t="shared" si="0"/>
        <v>（   歳）</v>
      </c>
      <c r="F14" s="13" t="str">
        <f>IF(A14=0,"",①)</f>
        <v/>
      </c>
      <c r="G14" s="4"/>
      <c r="H14" s="41"/>
      <c r="I14" s="106"/>
      <c r="J14" s="106"/>
      <c r="K14" s="106"/>
      <c r="L14" s="106"/>
      <c r="M14" s="106"/>
      <c r="N14" s="106"/>
      <c r="O14" s="106"/>
      <c r="P14" s="106"/>
      <c r="Q14" s="106"/>
      <c r="R14" s="142"/>
    </row>
    <row r="15" spans="1:18" ht="27" customHeight="1" x14ac:dyDescent="0.15">
      <c r="A15" s="125"/>
      <c r="B15" s="126"/>
      <c r="C15" s="130"/>
      <c r="D15" s="131"/>
      <c r="E15" s="15" t="str">
        <f t="shared" si="0"/>
        <v>（   歳）</v>
      </c>
      <c r="F15" s="13" t="str">
        <f>IF(A15=0,"",①)</f>
        <v/>
      </c>
      <c r="G15" s="4"/>
      <c r="H15" s="41"/>
      <c r="I15" s="106"/>
      <c r="J15" s="106"/>
      <c r="K15" s="106"/>
      <c r="L15" s="106"/>
      <c r="M15" s="106"/>
      <c r="N15" s="106"/>
      <c r="O15" s="106"/>
      <c r="P15" s="106"/>
      <c r="Q15" s="106"/>
      <c r="R15" s="142"/>
    </row>
    <row r="16" spans="1:18" ht="27" customHeight="1" x14ac:dyDescent="0.15">
      <c r="A16" s="125"/>
      <c r="B16" s="126"/>
      <c r="C16" s="130"/>
      <c r="D16" s="131"/>
      <c r="E16" s="15" t="str">
        <f t="shared" si="0"/>
        <v>（   歳）</v>
      </c>
      <c r="F16" s="13" t="str">
        <f>IF(A16="","",②)</f>
        <v/>
      </c>
      <c r="G16" s="4"/>
      <c r="H16" s="38"/>
      <c r="I16" s="106"/>
      <c r="J16" s="106"/>
      <c r="K16" s="106"/>
      <c r="L16" s="106"/>
      <c r="M16" s="106"/>
      <c r="N16" s="106"/>
      <c r="O16" s="106"/>
      <c r="P16" s="106"/>
      <c r="Q16" s="106"/>
      <c r="R16" s="142"/>
    </row>
    <row r="17" spans="1:18" ht="27" customHeight="1" thickBot="1" x14ac:dyDescent="0.2">
      <c r="A17" s="137"/>
      <c r="B17" s="138"/>
      <c r="C17" s="139"/>
      <c r="D17" s="140"/>
      <c r="E17" s="16" t="str">
        <f t="shared" si="0"/>
        <v>（   歳）</v>
      </c>
      <c r="F17" s="17" t="str">
        <f>IF(A17="","",②)</f>
        <v/>
      </c>
      <c r="G17" s="8"/>
      <c r="H17" s="39"/>
      <c r="I17" s="141"/>
      <c r="J17" s="141"/>
      <c r="K17" s="141"/>
      <c r="L17" s="141"/>
      <c r="M17" s="141"/>
      <c r="N17" s="141"/>
      <c r="O17" s="141"/>
      <c r="P17" s="141"/>
      <c r="Q17" s="141"/>
      <c r="R17" s="150"/>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3"/>
      <c r="Q24" s="113"/>
      <c r="R24" s="113"/>
    </row>
    <row r="25" spans="1:18" ht="18.75" customHeight="1" thickBot="1" x14ac:dyDescent="0.2">
      <c r="F25" s="10" t="s">
        <v>12</v>
      </c>
      <c r="G25" s="10"/>
      <c r="H25" s="10"/>
      <c r="I25" s="3"/>
      <c r="J25" s="3"/>
      <c r="K25" s="3"/>
      <c r="L25" s="3"/>
      <c r="M25" s="3"/>
      <c r="N25" s="9" t="s">
        <v>13</v>
      </c>
      <c r="O25" s="9"/>
      <c r="P25" s="114"/>
      <c r="Q25" s="114"/>
      <c r="R25" s="114"/>
    </row>
    <row r="26" spans="1:18" ht="14.25" thickTop="1" x14ac:dyDescent="0.15"/>
    <row r="27" spans="1:18" x14ac:dyDescent="0.15">
      <c r="P27" s="100"/>
      <c r="Q27" s="101"/>
      <c r="R27" s="101"/>
    </row>
    <row r="28" spans="1:18" x14ac:dyDescent="0.15">
      <c r="P28" s="100"/>
      <c r="Q28" s="101"/>
      <c r="R28" s="101"/>
    </row>
  </sheetData>
  <mergeCells count="89">
    <mergeCell ref="P2:P3"/>
    <mergeCell ref="Q2:R3"/>
    <mergeCell ref="J1:O2"/>
    <mergeCell ref="O16:R16"/>
    <mergeCell ref="O17:R17"/>
    <mergeCell ref="M17:N17"/>
    <mergeCell ref="M16:N16"/>
    <mergeCell ref="O6:R6"/>
    <mergeCell ref="O7:R7"/>
    <mergeCell ref="O8:R8"/>
    <mergeCell ref="O15:R15"/>
    <mergeCell ref="K16:L16"/>
    <mergeCell ref="K17:L17"/>
    <mergeCell ref="O9:R9"/>
    <mergeCell ref="O10:R10"/>
    <mergeCell ref="O11:R11"/>
    <mergeCell ref="O12:R12"/>
    <mergeCell ref="O13:R13"/>
    <mergeCell ref="O14:R14"/>
    <mergeCell ref="M9:N9"/>
    <mergeCell ref="M10:N10"/>
    <mergeCell ref="M11:N11"/>
    <mergeCell ref="M13:N13"/>
    <mergeCell ref="M14:N14"/>
    <mergeCell ref="K10:L10"/>
    <mergeCell ref="K11:L11"/>
    <mergeCell ref="M8:N8"/>
    <mergeCell ref="M15:N15"/>
    <mergeCell ref="M12:N12"/>
    <mergeCell ref="K12:L12"/>
    <mergeCell ref="K13:L13"/>
    <mergeCell ref="K14:L14"/>
    <mergeCell ref="K15:L15"/>
    <mergeCell ref="I14:J14"/>
    <mergeCell ref="I15:J15"/>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K6:L6"/>
    <mergeCell ref="I5:J5"/>
    <mergeCell ref="M6:N6"/>
    <mergeCell ref="M7:N7"/>
    <mergeCell ref="A9:B9"/>
    <mergeCell ref="C7:D7"/>
    <mergeCell ref="C8:D8"/>
    <mergeCell ref="C9:D9"/>
    <mergeCell ref="F4:F5"/>
    <mergeCell ref="A7:B7"/>
    <mergeCell ref="A6:B6"/>
    <mergeCell ref="C6:D6"/>
    <mergeCell ref="A4:B5"/>
    <mergeCell ref="C4:E5"/>
    <mergeCell ref="K8:L8"/>
    <mergeCell ref="K9:L9"/>
    <mergeCell ref="P27:P28"/>
    <mergeCell ref="Q27:R28"/>
    <mergeCell ref="A1:B2"/>
    <mergeCell ref="C1:G2"/>
    <mergeCell ref="I8:J8"/>
    <mergeCell ref="I9:J9"/>
    <mergeCell ref="K5:L5"/>
    <mergeCell ref="M4:N5"/>
    <mergeCell ref="P24:R25"/>
    <mergeCell ref="I7:J7"/>
    <mergeCell ref="O4:R5"/>
    <mergeCell ref="I4:L4"/>
    <mergeCell ref="K7:L7"/>
    <mergeCell ref="H4:H5"/>
    <mergeCell ref="A8:B8"/>
    <mergeCell ref="I6:J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A6" sqref="A6:B6"/>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2">
      <c r="A2" s="103"/>
      <c r="B2" s="103"/>
      <c r="C2" s="105"/>
      <c r="D2" s="105"/>
      <c r="E2" s="105"/>
      <c r="F2" s="105"/>
      <c r="G2" s="105"/>
      <c r="H2" s="12"/>
      <c r="I2" s="11"/>
      <c r="J2" s="149"/>
      <c r="K2" s="149"/>
      <c r="L2" s="149"/>
      <c r="M2" s="149"/>
      <c r="N2" s="149"/>
      <c r="O2" s="149"/>
      <c r="P2" s="143" t="s">
        <v>46</v>
      </c>
      <c r="Q2" s="145">
        <f>利用証明書!D9+1</f>
        <v>1</v>
      </c>
      <c r="R2" s="146"/>
    </row>
    <row r="3" spans="1:18" ht="14.25" thickBot="1" x14ac:dyDescent="0.2">
      <c r="D3" s="2"/>
      <c r="E3" s="2"/>
      <c r="F3" s="2"/>
      <c r="G3" s="2"/>
      <c r="H3" s="2"/>
      <c r="I3" s="2"/>
      <c r="J3" s="2"/>
      <c r="K3" s="2"/>
      <c r="L3" s="2"/>
      <c r="M3" s="2"/>
      <c r="N3" s="2"/>
      <c r="O3" s="2"/>
      <c r="P3" s="144"/>
      <c r="Q3" s="147"/>
      <c r="R3" s="148"/>
    </row>
    <row r="4" spans="1:18" ht="22.5" customHeight="1" x14ac:dyDescent="0.15">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
      <c r="A5" s="135"/>
      <c r="B5" s="119"/>
      <c r="C5" s="111"/>
      <c r="D5" s="129"/>
      <c r="E5" s="112"/>
      <c r="F5" s="124"/>
      <c r="G5" s="58" t="s">
        <v>16</v>
      </c>
      <c r="H5" s="124"/>
      <c r="I5" s="129" t="s">
        <v>4</v>
      </c>
      <c r="J5" s="129"/>
      <c r="K5" s="107" t="s">
        <v>5</v>
      </c>
      <c r="L5" s="108"/>
      <c r="M5" s="111"/>
      <c r="N5" s="112"/>
      <c r="O5" s="118"/>
      <c r="P5" s="119"/>
      <c r="Q5" s="119"/>
      <c r="R5" s="120"/>
    </row>
    <row r="6" spans="1:18" ht="27" customHeight="1" x14ac:dyDescent="0.15">
      <c r="A6" s="132"/>
      <c r="B6" s="133"/>
      <c r="C6" s="130"/>
      <c r="D6" s="131"/>
      <c r="E6" s="15" t="str">
        <f>IF(OR(C6=0,C6=""),"（   歳）",INT(YEARFRAC($Q$2,C6)))</f>
        <v>（   歳）</v>
      </c>
      <c r="F6" s="60"/>
      <c r="G6" s="60"/>
      <c r="H6" s="61"/>
      <c r="I6" s="127"/>
      <c r="J6" s="127"/>
      <c r="K6" s="128"/>
      <c r="L6" s="128"/>
      <c r="M6" s="127"/>
      <c r="N6" s="127"/>
      <c r="O6" s="128"/>
      <c r="P6" s="128"/>
      <c r="Q6" s="128"/>
      <c r="R6" s="151"/>
    </row>
    <row r="7" spans="1:18" ht="27" customHeight="1" x14ac:dyDescent="0.15">
      <c r="A7" s="125"/>
      <c r="B7" s="126"/>
      <c r="C7" s="130"/>
      <c r="D7" s="131"/>
      <c r="E7" s="15" t="str">
        <f t="shared" ref="E7:E17" si="0">IF(OR(C7=0,C7=""),"（   歳）",INT(YEARFRAC($Q$2,C7)))</f>
        <v>（   歳）</v>
      </c>
      <c r="F7" s="60" t="str">
        <f>IF(A7=0,"",①)</f>
        <v/>
      </c>
      <c r="G7" s="4"/>
      <c r="H7" s="59"/>
      <c r="I7" s="106"/>
      <c r="J7" s="106"/>
      <c r="K7" s="106"/>
      <c r="L7" s="106"/>
      <c r="M7" s="106"/>
      <c r="N7" s="106"/>
      <c r="O7" s="106"/>
      <c r="P7" s="106"/>
      <c r="Q7" s="106"/>
      <c r="R7" s="142"/>
    </row>
    <row r="8" spans="1:18" ht="27" customHeight="1" x14ac:dyDescent="0.15">
      <c r="A8" s="125"/>
      <c r="B8" s="126"/>
      <c r="C8" s="130"/>
      <c r="D8" s="131"/>
      <c r="E8" s="15" t="str">
        <f t="shared" si="0"/>
        <v>（   歳）</v>
      </c>
      <c r="F8" s="60" t="str">
        <f>IF(A8=0,"",①)</f>
        <v/>
      </c>
      <c r="G8" s="4"/>
      <c r="H8" s="59"/>
      <c r="I8" s="106"/>
      <c r="J8" s="106"/>
      <c r="K8" s="106"/>
      <c r="L8" s="106"/>
      <c r="M8" s="106"/>
      <c r="N8" s="106"/>
      <c r="O8" s="106"/>
      <c r="P8" s="106"/>
      <c r="Q8" s="106"/>
      <c r="R8" s="142"/>
    </row>
    <row r="9" spans="1:18" ht="27" customHeight="1" x14ac:dyDescent="0.15">
      <c r="A9" s="125"/>
      <c r="B9" s="126"/>
      <c r="C9" s="130"/>
      <c r="D9" s="131"/>
      <c r="E9" s="15" t="str">
        <f t="shared" si="0"/>
        <v>（   歳）</v>
      </c>
      <c r="F9" s="60" t="str">
        <f>IF(A9=0,"",①)</f>
        <v/>
      </c>
      <c r="G9" s="4"/>
      <c r="H9" s="59"/>
      <c r="I9" s="106"/>
      <c r="J9" s="106"/>
      <c r="K9" s="106"/>
      <c r="L9" s="106"/>
      <c r="M9" s="106"/>
      <c r="N9" s="106"/>
      <c r="O9" s="106"/>
      <c r="P9" s="106"/>
      <c r="Q9" s="106"/>
      <c r="R9" s="142"/>
    </row>
    <row r="10" spans="1:18" ht="27" customHeight="1" x14ac:dyDescent="0.15">
      <c r="A10" s="125"/>
      <c r="B10" s="126"/>
      <c r="C10" s="130"/>
      <c r="D10" s="131"/>
      <c r="E10" s="15" t="str">
        <f t="shared" si="0"/>
        <v>（   歳）</v>
      </c>
      <c r="F10" s="60" t="str">
        <f>IF(A10=0,"",①)</f>
        <v/>
      </c>
      <c r="G10" s="4"/>
      <c r="H10" s="59"/>
      <c r="I10" s="106"/>
      <c r="J10" s="106"/>
      <c r="K10" s="106"/>
      <c r="L10" s="106"/>
      <c r="M10" s="106"/>
      <c r="N10" s="106"/>
      <c r="O10" s="106"/>
      <c r="P10" s="106"/>
      <c r="Q10" s="106"/>
      <c r="R10" s="142"/>
    </row>
    <row r="11" spans="1:18" ht="27" customHeight="1" x14ac:dyDescent="0.15">
      <c r="A11" s="125"/>
      <c r="B11" s="126"/>
      <c r="C11" s="130"/>
      <c r="D11" s="131"/>
      <c r="E11" s="15" t="str">
        <f t="shared" si="0"/>
        <v>（   歳）</v>
      </c>
      <c r="F11" s="60" t="str">
        <f>IF(A11=0,"",①)</f>
        <v/>
      </c>
      <c r="G11" s="4"/>
      <c r="H11" s="59"/>
      <c r="I11" s="106"/>
      <c r="J11" s="106"/>
      <c r="K11" s="106"/>
      <c r="L11" s="106"/>
      <c r="M11" s="106"/>
      <c r="N11" s="106"/>
      <c r="O11" s="106"/>
      <c r="P11" s="106"/>
      <c r="Q11" s="106"/>
      <c r="R11" s="142"/>
    </row>
    <row r="12" spans="1:18" ht="27" customHeight="1" x14ac:dyDescent="0.15">
      <c r="A12" s="125"/>
      <c r="B12" s="126"/>
      <c r="C12" s="130"/>
      <c r="D12" s="131"/>
      <c r="E12" s="15" t="str">
        <f t="shared" si="0"/>
        <v>（   歳）</v>
      </c>
      <c r="F12" s="60" t="str">
        <f>IF(A12=0,"",①)</f>
        <v/>
      </c>
      <c r="G12" s="4"/>
      <c r="H12" s="59"/>
      <c r="I12" s="106"/>
      <c r="J12" s="106"/>
      <c r="K12" s="106"/>
      <c r="L12" s="106"/>
      <c r="M12" s="106"/>
      <c r="N12" s="106"/>
      <c r="O12" s="106"/>
      <c r="P12" s="106"/>
      <c r="Q12" s="106"/>
      <c r="R12" s="142"/>
    </row>
    <row r="13" spans="1:18" ht="27" customHeight="1" x14ac:dyDescent="0.15">
      <c r="A13" s="125"/>
      <c r="B13" s="126"/>
      <c r="C13" s="130"/>
      <c r="D13" s="131"/>
      <c r="E13" s="15" t="str">
        <f t="shared" si="0"/>
        <v>（   歳）</v>
      </c>
      <c r="F13" s="60" t="str">
        <f>IF(A13=0,"",①)</f>
        <v/>
      </c>
      <c r="G13" s="4"/>
      <c r="H13" s="59"/>
      <c r="I13" s="106"/>
      <c r="J13" s="106"/>
      <c r="K13" s="106"/>
      <c r="L13" s="106"/>
      <c r="M13" s="106"/>
      <c r="N13" s="106"/>
      <c r="O13" s="106"/>
      <c r="P13" s="106"/>
      <c r="Q13" s="106"/>
      <c r="R13" s="142"/>
    </row>
    <row r="14" spans="1:18" ht="27" customHeight="1" x14ac:dyDescent="0.15">
      <c r="A14" s="125"/>
      <c r="B14" s="126"/>
      <c r="C14" s="130"/>
      <c r="D14" s="131"/>
      <c r="E14" s="15" t="str">
        <f t="shared" si="0"/>
        <v>（   歳）</v>
      </c>
      <c r="F14" s="60" t="str">
        <f>IF(A14=0,"",①)</f>
        <v/>
      </c>
      <c r="G14" s="4"/>
      <c r="H14" s="59"/>
      <c r="I14" s="106"/>
      <c r="J14" s="106"/>
      <c r="K14" s="106"/>
      <c r="L14" s="106"/>
      <c r="M14" s="106"/>
      <c r="N14" s="106"/>
      <c r="O14" s="106"/>
      <c r="P14" s="106"/>
      <c r="Q14" s="106"/>
      <c r="R14" s="142"/>
    </row>
    <row r="15" spans="1:18" ht="27" customHeight="1" x14ac:dyDescent="0.15">
      <c r="A15" s="125"/>
      <c r="B15" s="126"/>
      <c r="C15" s="130"/>
      <c r="D15" s="131"/>
      <c r="E15" s="15" t="str">
        <f t="shared" si="0"/>
        <v>（   歳）</v>
      </c>
      <c r="F15" s="60" t="str">
        <f>IF(A15=0,"",①)</f>
        <v/>
      </c>
      <c r="G15" s="4"/>
      <c r="H15" s="59"/>
      <c r="I15" s="106"/>
      <c r="J15" s="106"/>
      <c r="K15" s="106"/>
      <c r="L15" s="106"/>
      <c r="M15" s="106"/>
      <c r="N15" s="106"/>
      <c r="O15" s="106"/>
      <c r="P15" s="106"/>
      <c r="Q15" s="106"/>
      <c r="R15" s="142"/>
    </row>
    <row r="16" spans="1:18" ht="27" customHeight="1" x14ac:dyDescent="0.15">
      <c r="A16" s="125"/>
      <c r="B16" s="126"/>
      <c r="C16" s="130"/>
      <c r="D16" s="131"/>
      <c r="E16" s="15" t="str">
        <f t="shared" si="0"/>
        <v>（   歳）</v>
      </c>
      <c r="F16" s="60" t="str">
        <f>IF(A16="","",②)</f>
        <v/>
      </c>
      <c r="G16" s="4"/>
      <c r="H16" s="57"/>
      <c r="I16" s="106"/>
      <c r="J16" s="106"/>
      <c r="K16" s="106"/>
      <c r="L16" s="106"/>
      <c r="M16" s="106"/>
      <c r="N16" s="106"/>
      <c r="O16" s="106"/>
      <c r="P16" s="106"/>
      <c r="Q16" s="106"/>
      <c r="R16" s="142"/>
    </row>
    <row r="17" spans="1:18" ht="27" customHeight="1" thickBot="1" x14ac:dyDescent="0.2">
      <c r="A17" s="137"/>
      <c r="B17" s="138"/>
      <c r="C17" s="139"/>
      <c r="D17" s="140"/>
      <c r="E17" s="16" t="str">
        <f t="shared" si="0"/>
        <v>（   歳）</v>
      </c>
      <c r="F17" s="17" t="str">
        <f>IF(A17="","",②)</f>
        <v/>
      </c>
      <c r="G17" s="8"/>
      <c r="H17" s="62"/>
      <c r="I17" s="141"/>
      <c r="J17" s="141"/>
      <c r="K17" s="141"/>
      <c r="L17" s="141"/>
      <c r="M17" s="141"/>
      <c r="N17" s="141"/>
      <c r="O17" s="141"/>
      <c r="P17" s="141"/>
      <c r="Q17" s="141"/>
      <c r="R17" s="150"/>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3"/>
      <c r="Q24" s="113"/>
      <c r="R24" s="113"/>
    </row>
    <row r="25" spans="1:18" ht="18.75" customHeight="1" thickBot="1" x14ac:dyDescent="0.2">
      <c r="F25" s="10" t="s">
        <v>12</v>
      </c>
      <c r="G25" s="10"/>
      <c r="H25" s="10"/>
      <c r="I25" s="3"/>
      <c r="J25" s="3"/>
      <c r="K25" s="3"/>
      <c r="L25" s="3"/>
      <c r="M25" s="3"/>
      <c r="N25" s="9" t="s">
        <v>13</v>
      </c>
      <c r="O25" s="9"/>
      <c r="P25" s="114"/>
      <c r="Q25" s="114"/>
      <c r="R25" s="114"/>
    </row>
    <row r="26" spans="1:18" ht="14.25" thickTop="1" x14ac:dyDescent="0.15"/>
    <row r="27" spans="1:18" x14ac:dyDescent="0.15">
      <c r="P27" s="100"/>
      <c r="Q27" s="101"/>
      <c r="R27" s="101"/>
    </row>
    <row r="28" spans="1:18" x14ac:dyDescent="0.15">
      <c r="P28" s="100"/>
      <c r="Q28" s="101"/>
      <c r="R28" s="101"/>
    </row>
  </sheetData>
  <mergeCells count="89">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4:R25"/>
    <mergeCell ref="P27:P28"/>
    <mergeCell ref="Q27:R28"/>
    <mergeCell ref="A17:B17"/>
    <mergeCell ref="C17:D17"/>
    <mergeCell ref="I17:J17"/>
    <mergeCell ref="K17:L17"/>
    <mergeCell ref="M17:N17"/>
    <mergeCell ref="O17:R17"/>
  </mergeCells>
  <phoneticPr fontId="1"/>
  <dataValidations count="2">
    <dataValidation type="list" allowBlank="1" showInputMessage="1" showErrorMessage="1" sqref="F6:F17">
      <formula1>"①,②"</formula1>
    </dataValidation>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I12" sqref="I12:J12"/>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2">
      <c r="A2" s="103"/>
      <c r="B2" s="103"/>
      <c r="C2" s="105"/>
      <c r="D2" s="105"/>
      <c r="E2" s="105"/>
      <c r="F2" s="105"/>
      <c r="G2" s="105"/>
      <c r="H2" s="12"/>
      <c r="I2" s="11"/>
      <c r="J2" s="149"/>
      <c r="K2" s="149"/>
      <c r="L2" s="149"/>
      <c r="M2" s="149"/>
      <c r="N2" s="149"/>
      <c r="O2" s="149"/>
      <c r="P2" s="143" t="s">
        <v>46</v>
      </c>
      <c r="Q2" s="145" t="str">
        <f>利用証明書!D10</f>
        <v/>
      </c>
      <c r="R2" s="146"/>
    </row>
    <row r="3" spans="1:18" ht="14.25" thickBot="1" x14ac:dyDescent="0.2">
      <c r="D3" s="2"/>
      <c r="E3" s="2"/>
      <c r="F3" s="2"/>
      <c r="G3" s="2"/>
      <c r="H3" s="2"/>
      <c r="I3" s="2"/>
      <c r="J3" s="2"/>
      <c r="K3" s="2"/>
      <c r="L3" s="2"/>
      <c r="M3" s="2"/>
      <c r="N3" s="2"/>
      <c r="O3" s="2"/>
      <c r="P3" s="144"/>
      <c r="Q3" s="147"/>
      <c r="R3" s="148"/>
    </row>
    <row r="4" spans="1:18" ht="22.5" customHeight="1" x14ac:dyDescent="0.15">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
      <c r="A5" s="135"/>
      <c r="B5" s="119"/>
      <c r="C5" s="111"/>
      <c r="D5" s="129"/>
      <c r="E5" s="112"/>
      <c r="F5" s="124"/>
      <c r="G5" s="7" t="s">
        <v>16</v>
      </c>
      <c r="H5" s="124"/>
      <c r="I5" s="129" t="s">
        <v>4</v>
      </c>
      <c r="J5" s="129"/>
      <c r="K5" s="107" t="s">
        <v>5</v>
      </c>
      <c r="L5" s="108"/>
      <c r="M5" s="111"/>
      <c r="N5" s="112"/>
      <c r="O5" s="118"/>
      <c r="P5" s="119"/>
      <c r="Q5" s="119"/>
      <c r="R5" s="120"/>
    </row>
    <row r="6" spans="1:18" ht="27" customHeight="1" x14ac:dyDescent="0.15">
      <c r="A6" s="132"/>
      <c r="B6" s="133"/>
      <c r="C6" s="130"/>
      <c r="D6" s="131"/>
      <c r="E6" s="15" t="str">
        <f>IF(OR(C6=0,C6=""),"（   歳）",INT(YEARFRAC($Q$2,C6)))</f>
        <v>（   歳）</v>
      </c>
      <c r="F6" s="46"/>
      <c r="G6" s="13"/>
      <c r="H6" s="40"/>
      <c r="I6" s="127"/>
      <c r="J6" s="127"/>
      <c r="K6" s="128"/>
      <c r="L6" s="128"/>
      <c r="M6" s="127"/>
      <c r="N6" s="127"/>
      <c r="O6" s="128"/>
      <c r="P6" s="128"/>
      <c r="Q6" s="128"/>
      <c r="R6" s="151"/>
    </row>
    <row r="7" spans="1:18" ht="27" customHeight="1" x14ac:dyDescent="0.15">
      <c r="A7" s="125"/>
      <c r="B7" s="126"/>
      <c r="C7" s="130"/>
      <c r="D7" s="131"/>
      <c r="E7" s="15" t="str">
        <f t="shared" ref="E7:E17" si="0">IF(OR(C7=0,C7=""),"（   歳）",INT(YEARFRAC($Q$2,C7)))</f>
        <v>（   歳）</v>
      </c>
      <c r="F7" s="46" t="str">
        <f>IF(A7=0,"",①)</f>
        <v/>
      </c>
      <c r="G7" s="4"/>
      <c r="H7" s="41"/>
      <c r="I7" s="106"/>
      <c r="J7" s="106"/>
      <c r="K7" s="106"/>
      <c r="L7" s="106"/>
      <c r="M7" s="106"/>
      <c r="N7" s="106"/>
      <c r="O7" s="106"/>
      <c r="P7" s="106"/>
      <c r="Q7" s="106"/>
      <c r="R7" s="142"/>
    </row>
    <row r="8" spans="1:18" ht="27" customHeight="1" x14ac:dyDescent="0.15">
      <c r="A8" s="125"/>
      <c r="B8" s="126"/>
      <c r="C8" s="130"/>
      <c r="D8" s="131"/>
      <c r="E8" s="15" t="str">
        <f t="shared" si="0"/>
        <v>（   歳）</v>
      </c>
      <c r="F8" s="46" t="str">
        <f>IF(A8=0,"",①)</f>
        <v/>
      </c>
      <c r="G8" s="4"/>
      <c r="H8" s="41"/>
      <c r="I8" s="106"/>
      <c r="J8" s="106"/>
      <c r="K8" s="106"/>
      <c r="L8" s="106"/>
      <c r="M8" s="106"/>
      <c r="N8" s="106"/>
      <c r="O8" s="106"/>
      <c r="P8" s="106"/>
      <c r="Q8" s="106"/>
      <c r="R8" s="142"/>
    </row>
    <row r="9" spans="1:18" ht="27" customHeight="1" x14ac:dyDescent="0.15">
      <c r="A9" s="125"/>
      <c r="B9" s="126"/>
      <c r="C9" s="130"/>
      <c r="D9" s="131"/>
      <c r="E9" s="15" t="str">
        <f t="shared" si="0"/>
        <v>（   歳）</v>
      </c>
      <c r="F9" s="46" t="str">
        <f>IF(A9=0,"",①)</f>
        <v/>
      </c>
      <c r="G9" s="4"/>
      <c r="H9" s="41"/>
      <c r="I9" s="106"/>
      <c r="J9" s="106"/>
      <c r="K9" s="106"/>
      <c r="L9" s="106"/>
      <c r="M9" s="106"/>
      <c r="N9" s="106"/>
      <c r="O9" s="106"/>
      <c r="P9" s="106"/>
      <c r="Q9" s="106"/>
      <c r="R9" s="142"/>
    </row>
    <row r="10" spans="1:18" ht="27" customHeight="1" x14ac:dyDescent="0.15">
      <c r="A10" s="125"/>
      <c r="B10" s="126"/>
      <c r="C10" s="130"/>
      <c r="D10" s="131"/>
      <c r="E10" s="15" t="str">
        <f t="shared" si="0"/>
        <v>（   歳）</v>
      </c>
      <c r="F10" s="46" t="str">
        <f>IF(A10=0,"",①)</f>
        <v/>
      </c>
      <c r="G10" s="4"/>
      <c r="H10" s="41"/>
      <c r="I10" s="106"/>
      <c r="J10" s="106"/>
      <c r="K10" s="106"/>
      <c r="L10" s="106"/>
      <c r="M10" s="106"/>
      <c r="N10" s="106"/>
      <c r="O10" s="106"/>
      <c r="P10" s="106"/>
      <c r="Q10" s="106"/>
      <c r="R10" s="142"/>
    </row>
    <row r="11" spans="1:18" ht="27" customHeight="1" x14ac:dyDescent="0.15">
      <c r="A11" s="125"/>
      <c r="B11" s="126"/>
      <c r="C11" s="130"/>
      <c r="D11" s="131"/>
      <c r="E11" s="15" t="str">
        <f t="shared" si="0"/>
        <v>（   歳）</v>
      </c>
      <c r="F11" s="46" t="str">
        <f>IF(A11=0,"",①)</f>
        <v/>
      </c>
      <c r="G11" s="4"/>
      <c r="H11" s="41"/>
      <c r="I11" s="106"/>
      <c r="J11" s="106"/>
      <c r="K11" s="106"/>
      <c r="L11" s="106"/>
      <c r="M11" s="106"/>
      <c r="N11" s="106"/>
      <c r="O11" s="106"/>
      <c r="P11" s="106"/>
      <c r="Q11" s="106"/>
      <c r="R11" s="142"/>
    </row>
    <row r="12" spans="1:18" ht="27" customHeight="1" x14ac:dyDescent="0.15">
      <c r="A12" s="125"/>
      <c r="B12" s="126"/>
      <c r="C12" s="130"/>
      <c r="D12" s="131"/>
      <c r="E12" s="15" t="str">
        <f t="shared" si="0"/>
        <v>（   歳）</v>
      </c>
      <c r="F12" s="46" t="str">
        <f>IF(A12=0,"",①)</f>
        <v/>
      </c>
      <c r="G12" s="4"/>
      <c r="H12" s="41"/>
      <c r="I12" s="106"/>
      <c r="J12" s="106"/>
      <c r="K12" s="106"/>
      <c r="L12" s="106"/>
      <c r="M12" s="106"/>
      <c r="N12" s="106"/>
      <c r="O12" s="106"/>
      <c r="P12" s="106"/>
      <c r="Q12" s="106"/>
      <c r="R12" s="142"/>
    </row>
    <row r="13" spans="1:18" ht="27" customHeight="1" x14ac:dyDescent="0.15">
      <c r="A13" s="125"/>
      <c r="B13" s="126"/>
      <c r="C13" s="130"/>
      <c r="D13" s="131"/>
      <c r="E13" s="15" t="str">
        <f t="shared" si="0"/>
        <v>（   歳）</v>
      </c>
      <c r="F13" s="46" t="str">
        <f>IF(A13=0,"",①)</f>
        <v/>
      </c>
      <c r="G13" s="4"/>
      <c r="H13" s="41"/>
      <c r="I13" s="106"/>
      <c r="J13" s="106"/>
      <c r="K13" s="106"/>
      <c r="L13" s="106"/>
      <c r="M13" s="106"/>
      <c r="N13" s="106"/>
      <c r="O13" s="106"/>
      <c r="P13" s="106"/>
      <c r="Q13" s="106"/>
      <c r="R13" s="142"/>
    </row>
    <row r="14" spans="1:18" ht="27" customHeight="1" x14ac:dyDescent="0.15">
      <c r="A14" s="125"/>
      <c r="B14" s="126"/>
      <c r="C14" s="130"/>
      <c r="D14" s="131"/>
      <c r="E14" s="15" t="str">
        <f t="shared" si="0"/>
        <v>（   歳）</v>
      </c>
      <c r="F14" s="46" t="str">
        <f>IF(A14=0,"",①)</f>
        <v/>
      </c>
      <c r="G14" s="4"/>
      <c r="H14" s="41"/>
      <c r="I14" s="106"/>
      <c r="J14" s="106"/>
      <c r="K14" s="106"/>
      <c r="L14" s="106"/>
      <c r="M14" s="106"/>
      <c r="N14" s="106"/>
      <c r="O14" s="106"/>
      <c r="P14" s="106"/>
      <c r="Q14" s="106"/>
      <c r="R14" s="142"/>
    </row>
    <row r="15" spans="1:18" ht="27" customHeight="1" x14ac:dyDescent="0.15">
      <c r="A15" s="125"/>
      <c r="B15" s="126"/>
      <c r="C15" s="130"/>
      <c r="D15" s="131"/>
      <c r="E15" s="15" t="str">
        <f t="shared" si="0"/>
        <v>（   歳）</v>
      </c>
      <c r="F15" s="46" t="str">
        <f>IF(A15=0,"",①)</f>
        <v/>
      </c>
      <c r="G15" s="4"/>
      <c r="H15" s="41"/>
      <c r="I15" s="106"/>
      <c r="J15" s="106"/>
      <c r="K15" s="106"/>
      <c r="L15" s="106"/>
      <c r="M15" s="106"/>
      <c r="N15" s="106"/>
      <c r="O15" s="106"/>
      <c r="P15" s="106"/>
      <c r="Q15" s="106"/>
      <c r="R15" s="142"/>
    </row>
    <row r="16" spans="1:18" ht="27" customHeight="1" x14ac:dyDescent="0.15">
      <c r="A16" s="125"/>
      <c r="B16" s="126"/>
      <c r="C16" s="130"/>
      <c r="D16" s="131"/>
      <c r="E16" s="15" t="str">
        <f t="shared" si="0"/>
        <v>（   歳）</v>
      </c>
      <c r="F16" s="46" t="str">
        <f>IF(A16="","",②)</f>
        <v/>
      </c>
      <c r="G16" s="4"/>
      <c r="H16" s="38"/>
      <c r="I16" s="106"/>
      <c r="J16" s="106"/>
      <c r="K16" s="106"/>
      <c r="L16" s="106"/>
      <c r="M16" s="106"/>
      <c r="N16" s="106"/>
      <c r="O16" s="106"/>
      <c r="P16" s="106"/>
      <c r="Q16" s="106"/>
      <c r="R16" s="142"/>
    </row>
    <row r="17" spans="1:18" ht="27" customHeight="1" thickBot="1" x14ac:dyDescent="0.2">
      <c r="A17" s="137"/>
      <c r="B17" s="138"/>
      <c r="C17" s="139"/>
      <c r="D17" s="140"/>
      <c r="E17" s="16" t="str">
        <f t="shared" si="0"/>
        <v>（   歳）</v>
      </c>
      <c r="F17" s="17" t="str">
        <f>IF(A17="","",②)</f>
        <v/>
      </c>
      <c r="G17" s="8"/>
      <c r="H17" s="39"/>
      <c r="I17" s="141"/>
      <c r="J17" s="141"/>
      <c r="K17" s="141"/>
      <c r="L17" s="141"/>
      <c r="M17" s="141"/>
      <c r="N17" s="141"/>
      <c r="O17" s="141"/>
      <c r="P17" s="141"/>
      <c r="Q17" s="141"/>
      <c r="R17" s="150"/>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3"/>
      <c r="Q24" s="113"/>
      <c r="R24" s="113"/>
    </row>
    <row r="25" spans="1:18" ht="18.75" customHeight="1" thickBot="1" x14ac:dyDescent="0.2">
      <c r="F25" s="10" t="s">
        <v>12</v>
      </c>
      <c r="G25" s="10"/>
      <c r="H25" s="10"/>
      <c r="I25" s="3"/>
      <c r="J25" s="3"/>
      <c r="K25" s="3"/>
      <c r="L25" s="3"/>
      <c r="M25" s="3"/>
      <c r="N25" s="9" t="s">
        <v>13</v>
      </c>
      <c r="O25" s="9"/>
      <c r="P25" s="114"/>
      <c r="Q25" s="114"/>
      <c r="R25" s="114"/>
    </row>
    <row r="26" spans="1:18" ht="14.25" thickTop="1" x14ac:dyDescent="0.15"/>
    <row r="27" spans="1:18" x14ac:dyDescent="0.15">
      <c r="P27" s="100"/>
      <c r="Q27" s="101"/>
      <c r="R27" s="101"/>
    </row>
    <row r="28" spans="1:18" x14ac:dyDescent="0.15">
      <c r="P28" s="100"/>
      <c r="Q28" s="101"/>
      <c r="R28" s="101"/>
    </row>
  </sheetData>
  <mergeCells count="89">
    <mergeCell ref="J1:O2"/>
    <mergeCell ref="P2:P3"/>
    <mergeCell ref="Q2:R3"/>
    <mergeCell ref="P27:P28"/>
    <mergeCell ref="Q27:R28"/>
    <mergeCell ref="O17:R17"/>
    <mergeCell ref="O16:R16"/>
    <mergeCell ref="O15:R15"/>
    <mergeCell ref="O14:R14"/>
    <mergeCell ref="O13:R13"/>
    <mergeCell ref="O12:R12"/>
    <mergeCell ref="O11:R11"/>
    <mergeCell ref="O10:R10"/>
    <mergeCell ref="O9:R9"/>
    <mergeCell ref="O8:R8"/>
    <mergeCell ref="O6:R6"/>
    <mergeCell ref="A17:B17"/>
    <mergeCell ref="C17:D17"/>
    <mergeCell ref="I17:J17"/>
    <mergeCell ref="K17:L17"/>
    <mergeCell ref="M17:N17"/>
    <mergeCell ref="A16:B16"/>
    <mergeCell ref="C16:D16"/>
    <mergeCell ref="I16:J16"/>
    <mergeCell ref="K16:L16"/>
    <mergeCell ref="M16:N16"/>
    <mergeCell ref="A15:B15"/>
    <mergeCell ref="C15:D15"/>
    <mergeCell ref="I15:J15"/>
    <mergeCell ref="K15:L15"/>
    <mergeCell ref="M15:N15"/>
    <mergeCell ref="A14:B14"/>
    <mergeCell ref="C14:D14"/>
    <mergeCell ref="I14:J14"/>
    <mergeCell ref="K14:L14"/>
    <mergeCell ref="M14:N14"/>
    <mergeCell ref="A13:B13"/>
    <mergeCell ref="C13:D13"/>
    <mergeCell ref="I13:J13"/>
    <mergeCell ref="K13:L13"/>
    <mergeCell ref="M13:N13"/>
    <mergeCell ref="A12:B12"/>
    <mergeCell ref="C12:D12"/>
    <mergeCell ref="I12:J12"/>
    <mergeCell ref="K12:L12"/>
    <mergeCell ref="M12:N12"/>
    <mergeCell ref="A11:B11"/>
    <mergeCell ref="C11:D11"/>
    <mergeCell ref="I11:J11"/>
    <mergeCell ref="K11:L11"/>
    <mergeCell ref="M11:N11"/>
    <mergeCell ref="A10:B10"/>
    <mergeCell ref="C10:D10"/>
    <mergeCell ref="I10:J10"/>
    <mergeCell ref="K10:L10"/>
    <mergeCell ref="M10:N10"/>
    <mergeCell ref="A9:B9"/>
    <mergeCell ref="C9:D9"/>
    <mergeCell ref="I9:J9"/>
    <mergeCell ref="K9:L9"/>
    <mergeCell ref="M9:N9"/>
    <mergeCell ref="A8:B8"/>
    <mergeCell ref="C8:D8"/>
    <mergeCell ref="I8:J8"/>
    <mergeCell ref="K8:L8"/>
    <mergeCell ref="M8:N8"/>
    <mergeCell ref="M6:N6"/>
    <mergeCell ref="M4:N5"/>
    <mergeCell ref="I4:L4"/>
    <mergeCell ref="A7:B7"/>
    <mergeCell ref="C7:D7"/>
    <mergeCell ref="I7:J7"/>
    <mergeCell ref="K7:L7"/>
    <mergeCell ref="P24:R25"/>
    <mergeCell ref="A1:B2"/>
    <mergeCell ref="C1:G2"/>
    <mergeCell ref="A4:B5"/>
    <mergeCell ref="C4:E5"/>
    <mergeCell ref="F4:F5"/>
    <mergeCell ref="H4:H5"/>
    <mergeCell ref="O4:R5"/>
    <mergeCell ref="I5:J5"/>
    <mergeCell ref="M7:N7"/>
    <mergeCell ref="O7:R7"/>
    <mergeCell ref="K5:L5"/>
    <mergeCell ref="A6:B6"/>
    <mergeCell ref="C6:D6"/>
    <mergeCell ref="I6:J6"/>
    <mergeCell ref="K6:L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利用証明書</vt:lpstr>
      <vt:lpstr>申請書（１日目）</vt:lpstr>
      <vt:lpstr>申請書（２日目）</vt:lpstr>
      <vt:lpstr>申請書（３日目）</vt:lpstr>
      <vt:lpstr>'申請書（１日目）'!Print_Area</vt:lpstr>
      <vt:lpstr>'申請書（２日目）'!Print_Area</vt:lpstr>
      <vt:lpstr>'申請書（３日目）'!Print_Area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保守用アカウント</cp:lastModifiedBy>
  <cp:lastPrinted>2016-12-21T01:34:59Z</cp:lastPrinted>
  <dcterms:created xsi:type="dcterms:W3CDTF">2012-04-04T08:05:33Z</dcterms:created>
  <dcterms:modified xsi:type="dcterms:W3CDTF">2020-06-23T01:12:29Z</dcterms:modified>
</cp:coreProperties>
</file>